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1. 경영기획실\15. 계약\★2023년\"/>
    </mc:Choice>
  </mc:AlternateContent>
  <xr:revisionPtr revIDLastSave="0" documentId="13_ncr:1_{24C8E222-06AA-412B-B882-1C6F1583BD53}" xr6:coauthVersionLast="36" xr6:coauthVersionMax="36" xr10:uidLastSave="{00000000-0000-0000-0000-000000000000}"/>
  <bookViews>
    <workbookView xWindow="930" yWindow="0" windowWidth="37470" windowHeight="18240" xr2:uid="{00CAB5D6-1880-4C33-B0F4-62909F4D0201}"/>
  </bookViews>
  <sheets>
    <sheet name="수의계약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2" i="1" l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O3" authorId="0" shapeId="0" xr:uid="{18F548B5-927F-4AD8-AA2B-63F4CF22E29B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추청가격은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부가세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</t>
        </r>
      </text>
    </comment>
    <comment ref="W3" authorId="0" shapeId="0" xr:uid="{98CA4F42-2368-4D2E-99DA-8F0F2B6F9CB6}">
      <text>
        <r>
          <rPr>
            <b/>
            <sz val="12"/>
            <color indexed="81"/>
            <rFont val="Tahoma"/>
            <family val="2"/>
          </rPr>
          <t xml:space="preserve">SMPP &amp; </t>
        </r>
        <r>
          <rPr>
            <b/>
            <sz val="12"/>
            <color indexed="81"/>
            <rFont val="돋움"/>
            <family val="3"/>
            <charset val="129"/>
          </rPr>
          <t>나라장터</t>
        </r>
        <r>
          <rPr>
            <b/>
            <sz val="12"/>
            <color indexed="81"/>
            <rFont val="Tahoma"/>
            <family val="2"/>
          </rPr>
          <t xml:space="preserve"> </t>
        </r>
        <r>
          <rPr>
            <b/>
            <sz val="12"/>
            <color indexed="81"/>
            <rFont val="돋움"/>
            <family val="3"/>
            <charset val="129"/>
          </rPr>
          <t xml:space="preserve">기준
</t>
        </r>
        <r>
          <rPr>
            <b/>
            <sz val="12"/>
            <color indexed="81"/>
            <rFont val="Tahoma"/>
            <family val="2"/>
          </rPr>
          <t>distep0541
@@cc002923</t>
        </r>
      </text>
    </comment>
    <comment ref="F4" authorId="0" shapeId="0" xr:uid="{D3859E97-5880-4100-9CD1-F5FF399299C9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추진계획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안</t>
        </r>
        <r>
          <rPr>
            <sz val="9"/>
            <color indexed="81"/>
            <rFont val="Tahoma"/>
            <family val="2"/>
          </rPr>
          <t xml:space="preserve">) </t>
        </r>
        <r>
          <rPr>
            <sz val="9"/>
            <color indexed="81"/>
            <rFont val="돋움"/>
            <family val="3"/>
            <charset val="129"/>
          </rPr>
          <t>기준</t>
        </r>
      </text>
    </comment>
    <comment ref="G4" authorId="0" shapeId="0" xr:uid="{05B92486-6CF1-4D6A-9289-451CCB228176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원가조사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금액</t>
        </r>
        <r>
          <rPr>
            <sz val="9"/>
            <color indexed="81"/>
            <rFont val="Tahoma"/>
            <family val="2"/>
          </rPr>
          <t xml:space="preserve"> or </t>
        </r>
        <r>
          <rPr>
            <sz val="9"/>
            <color indexed="81"/>
            <rFont val="돋움"/>
            <family val="3"/>
            <charset val="129"/>
          </rPr>
          <t>최저가견적서</t>
        </r>
        <r>
          <rPr>
            <sz val="9"/>
            <color indexed="81"/>
            <rFont val="Tahoma"/>
            <family val="2"/>
          </rPr>
          <t>(</t>
        </r>
        <r>
          <rPr>
            <sz val="9"/>
            <color indexed="81"/>
            <rFont val="돋움"/>
            <family val="3"/>
            <charset val="129"/>
          </rPr>
          <t>비교견적일경우</t>
        </r>
        <r>
          <rPr>
            <sz val="9"/>
            <color indexed="81"/>
            <rFont val="Tahoma"/>
            <family val="2"/>
          </rPr>
          <t>)</t>
        </r>
      </text>
    </comment>
    <comment ref="AC4" authorId="0" shapeId="0" xr:uid="{1EC7B9BC-F9EB-4EA2-A5D0-44A23A0CF6F1}">
      <text>
        <r>
          <rPr>
            <b/>
            <sz val="9"/>
            <color indexed="81"/>
            <rFont val="돋움"/>
            <family val="3"/>
            <charset val="129"/>
          </rPr>
          <t>나라장터 조회
나라장터-물품(공사)-업체조회</t>
        </r>
      </text>
    </comment>
  </commentList>
</comments>
</file>

<file path=xl/sharedStrings.xml><?xml version="1.0" encoding="utf-8"?>
<sst xmlns="http://schemas.openxmlformats.org/spreadsheetml/2006/main" count="374" uniqueCount="209">
  <si>
    <t>수의계약 내역</t>
    <phoneticPr fontId="3" type="noConversion"/>
  </si>
  <si>
    <t>(단위: 원)</t>
    <phoneticPr fontId="3" type="noConversion"/>
  </si>
  <si>
    <t>연번</t>
    <phoneticPr fontId="3" type="noConversion"/>
  </si>
  <si>
    <t>구분</t>
    <phoneticPr fontId="3" type="noConversion"/>
  </si>
  <si>
    <t>사업명</t>
    <phoneticPr fontId="3" type="noConversion"/>
  </si>
  <si>
    <t>계약개요</t>
    <phoneticPr fontId="3" type="noConversion"/>
  </si>
  <si>
    <t>계약상대자</t>
    <phoneticPr fontId="3" type="noConversion"/>
  </si>
  <si>
    <t>계약방법</t>
    <phoneticPr fontId="3" type="noConversion"/>
  </si>
  <si>
    <t>수의계약사유</t>
    <phoneticPr fontId="3" type="noConversion"/>
  </si>
  <si>
    <t>준공·납품·완료기한</t>
    <phoneticPr fontId="3" type="noConversion"/>
  </si>
  <si>
    <t>준공조서 제출일
또는
납품·완료일자</t>
    <phoneticPr fontId="3" type="noConversion"/>
  </si>
  <si>
    <t>대금지급일자</t>
    <phoneticPr fontId="3" type="noConversion"/>
  </si>
  <si>
    <t>발주부서</t>
    <phoneticPr fontId="3" type="noConversion"/>
  </si>
  <si>
    <t>감독관</t>
    <phoneticPr fontId="3" type="noConversion"/>
  </si>
  <si>
    <t>계약요구일자</t>
    <phoneticPr fontId="3" type="noConversion"/>
  </si>
  <si>
    <t>업체정보</t>
    <phoneticPr fontId="3" type="noConversion"/>
  </si>
  <si>
    <t>계약일자</t>
    <phoneticPr fontId="3" type="noConversion"/>
  </si>
  <si>
    <t>계약기간</t>
    <phoneticPr fontId="3" type="noConversion"/>
  </si>
  <si>
    <t>설계금액
(예산액)</t>
    <phoneticPr fontId="3" type="noConversion"/>
  </si>
  <si>
    <t>예정가격(A)</t>
    <phoneticPr fontId="3" type="noConversion"/>
  </si>
  <si>
    <t>계약금액(B)</t>
    <phoneticPr fontId="3" type="noConversion"/>
  </si>
  <si>
    <t>계약률(%)
(B/A)</t>
    <phoneticPr fontId="3" type="noConversion"/>
  </si>
  <si>
    <t>업체명</t>
    <phoneticPr fontId="3" type="noConversion"/>
  </si>
  <si>
    <t>사업자등록번호</t>
    <phoneticPr fontId="3" type="noConversion"/>
  </si>
  <si>
    <t>대표자</t>
    <phoneticPr fontId="3" type="noConversion"/>
  </si>
  <si>
    <t>주소</t>
    <phoneticPr fontId="3" type="noConversion"/>
  </si>
  <si>
    <t>직급</t>
    <phoneticPr fontId="3" type="noConversion"/>
  </si>
  <si>
    <t>이름</t>
    <phoneticPr fontId="3" type="noConversion"/>
  </si>
  <si>
    <t>중기업</t>
    <phoneticPr fontId="3" type="noConversion"/>
  </si>
  <si>
    <t>소기업</t>
    <phoneticPr fontId="3" type="noConversion"/>
  </si>
  <si>
    <t>소상공인</t>
    <phoneticPr fontId="3" type="noConversion"/>
  </si>
  <si>
    <t>여성기업</t>
    <phoneticPr fontId="3" type="noConversion"/>
  </si>
  <si>
    <t>장애인기업</t>
    <phoneticPr fontId="3" type="noConversion"/>
  </si>
  <si>
    <t>창업기업</t>
    <phoneticPr fontId="3" type="noConversion"/>
  </si>
  <si>
    <t>사회적기업</t>
    <phoneticPr fontId="3" type="noConversion"/>
  </si>
  <si>
    <t>용역</t>
    <phoneticPr fontId="3" type="noConversion"/>
  </si>
  <si>
    <t>대덕특구 50주년 기념 대전시-대덕특구 상생협력사업 보고회</t>
    <phoneticPr fontId="3" type="noConversion"/>
  </si>
  <si>
    <t>2023-12-01~2023-12-22</t>
    <phoneticPr fontId="3" type="noConversion"/>
  </si>
  <si>
    <t>㈜제니컴</t>
    <phoneticPr fontId="3" type="noConversion"/>
  </si>
  <si>
    <t>314-81-33980</t>
    <phoneticPr fontId="3" type="noConversion"/>
  </si>
  <si>
    <t>김복경</t>
    <phoneticPr fontId="3" type="noConversion"/>
  </si>
  <si>
    <t>대전시 유성구 배울1로 273</t>
    <phoneticPr fontId="3" type="noConversion"/>
  </si>
  <si>
    <t>수의계약</t>
    <phoneticPr fontId="3" type="noConversion"/>
  </si>
  <si>
    <t>지방계약법 시행령 제25조 제1항 제5호 나목</t>
    <phoneticPr fontId="3" type="noConversion"/>
  </si>
  <si>
    <t>대외협력부</t>
    <phoneticPr fontId="3" type="noConversion"/>
  </si>
  <si>
    <t>원</t>
    <phoneticPr fontId="3" type="noConversion"/>
  </si>
  <si>
    <t>유담이</t>
    <phoneticPr fontId="3" type="noConversion"/>
  </si>
  <si>
    <t>직접생산확인</t>
    <phoneticPr fontId="3" type="noConversion"/>
  </si>
  <si>
    <t>공사</t>
    <phoneticPr fontId="3" type="noConversion"/>
  </si>
  <si>
    <t>실증혁신부 및 대회의실 냉난방기 신규 구입에 따른 전기공사</t>
    <phoneticPr fontId="3" type="noConversion"/>
  </si>
  <si>
    <t>2023-12-04~2023-12-08</t>
    <phoneticPr fontId="3" type="noConversion"/>
  </si>
  <si>
    <t>합자회사 호성산업</t>
    <phoneticPr fontId="3" type="noConversion"/>
  </si>
  <si>
    <t>305-81-41787</t>
    <phoneticPr fontId="3" type="noConversion"/>
  </si>
  <si>
    <t>오수환</t>
    <phoneticPr fontId="3" type="noConversion"/>
  </si>
  <si>
    <t>대전 중구 선화서로 51번길 34</t>
    <phoneticPr fontId="3" type="noConversion"/>
  </si>
  <si>
    <t>경영기획실</t>
    <phoneticPr fontId="3" type="noConversion"/>
  </si>
  <si>
    <t>선임</t>
    <phoneticPr fontId="3" type="noConversion"/>
  </si>
  <si>
    <t>곽창욱</t>
    <phoneticPr fontId="3" type="noConversion"/>
  </si>
  <si>
    <t>글로벌 도시 혁신 전략 보고서 편집 및 인쇄</t>
    <phoneticPr fontId="3" type="noConversion"/>
  </si>
  <si>
    <t>2023-12-05~2023-12-31</t>
    <phoneticPr fontId="3" type="noConversion"/>
  </si>
  <si>
    <t>월간토마토</t>
    <phoneticPr fontId="3" type="noConversion"/>
  </si>
  <si>
    <t>584-64-00344</t>
    <phoneticPr fontId="3" type="noConversion"/>
  </si>
  <si>
    <t>이용원</t>
    <phoneticPr fontId="3" type="noConversion"/>
  </si>
  <si>
    <t>대전 동구 대전천동로 574</t>
    <phoneticPr fontId="3" type="noConversion"/>
  </si>
  <si>
    <t>조윤영</t>
    <phoneticPr fontId="3" type="noConversion"/>
  </si>
  <si>
    <t>대전 4대핵심전략산업 육성포럼 성과분석 및 마스터플랜 구축</t>
    <phoneticPr fontId="3" type="noConversion"/>
  </si>
  <si>
    <t>2023-12-06~2024-01-31</t>
    <phoneticPr fontId="3" type="noConversion"/>
  </si>
  <si>
    <t>㈜윕스</t>
    <phoneticPr fontId="3" type="noConversion"/>
  </si>
  <si>
    <t>105-86-02802</t>
    <phoneticPr fontId="3" type="noConversion"/>
  </si>
  <si>
    <t>이형칠</t>
    <phoneticPr fontId="3" type="noConversion"/>
  </si>
  <si>
    <t>서울 마포구 성암로 189</t>
    <phoneticPr fontId="3" type="noConversion"/>
  </si>
  <si>
    <t>전략기획부</t>
    <phoneticPr fontId="3" type="noConversion"/>
  </si>
  <si>
    <t>글로벌 도시 혁신 정책제안서 편집 및 인쇄</t>
    <phoneticPr fontId="3" type="noConversion"/>
  </si>
  <si>
    <t>2023-12-06~2023-12-31</t>
    <phoneticPr fontId="3" type="noConversion"/>
  </si>
  <si>
    <t>브래인드</t>
    <phoneticPr fontId="3" type="noConversion"/>
  </si>
  <si>
    <t>605-56-61788</t>
    <phoneticPr fontId="3" type="noConversion"/>
  </si>
  <si>
    <t>박효정</t>
    <phoneticPr fontId="3" type="noConversion"/>
  </si>
  <si>
    <t>대전 동구 대전로867번길 36</t>
    <phoneticPr fontId="3" type="noConversion"/>
  </si>
  <si>
    <t>지방계약법 시행령 제25조 제1항 제5호 마목</t>
    <phoneticPr fontId="3" type="noConversion"/>
  </si>
  <si>
    <t>혁신클러스터 활성화 방안 연구개발지원단 간 워크숍</t>
    <phoneticPr fontId="3" type="noConversion"/>
  </si>
  <si>
    <t>2023-12-07~2023-12-22</t>
    <phoneticPr fontId="3" type="noConversion"/>
  </si>
  <si>
    <t>주식회사 플래닌</t>
    <phoneticPr fontId="3" type="noConversion"/>
  </si>
  <si>
    <t>305-86-22882</t>
    <phoneticPr fontId="3" type="noConversion"/>
  </si>
  <si>
    <t>이경수</t>
    <phoneticPr fontId="3" type="noConversion"/>
  </si>
  <si>
    <t>대전 대덕구 한남로 70</t>
    <phoneticPr fontId="3" type="noConversion"/>
  </si>
  <si>
    <t>윤여민</t>
    <phoneticPr fontId="3" type="noConversion"/>
  </si>
  <si>
    <t>대전ㆍ호남권 광역연계 협력사업 사전기획 연구 용역</t>
    <phoneticPr fontId="3" type="noConversion"/>
  </si>
  <si>
    <t>2023-12-07~2024-01-26</t>
    <phoneticPr fontId="3" type="noConversion"/>
  </si>
  <si>
    <t>주식회사 엠에스경영컨설팅</t>
    <phoneticPr fontId="3" type="noConversion"/>
  </si>
  <si>
    <t>765-86-01551</t>
    <phoneticPr fontId="3" type="noConversion"/>
  </si>
  <si>
    <t>박지현</t>
    <phoneticPr fontId="3" type="noConversion"/>
  </si>
  <si>
    <t>충남 보령시 중앙로 267-0</t>
    <phoneticPr fontId="3" type="noConversion"/>
  </si>
  <si>
    <t>대전과학산업진흥원 전기실 ACB 교체 공사</t>
    <phoneticPr fontId="3" type="noConversion"/>
  </si>
  <si>
    <t>2023-12-11~2023-12-20</t>
    <phoneticPr fontId="3" type="noConversion"/>
  </si>
  <si>
    <t>가원전업합자회사</t>
    <phoneticPr fontId="3" type="noConversion"/>
  </si>
  <si>
    <t>314-81-03579</t>
    <phoneticPr fontId="3" type="noConversion"/>
  </si>
  <si>
    <t>배호형</t>
    <phoneticPr fontId="3" type="noConversion"/>
  </si>
  <si>
    <t>대전 서구 가수원중로49번길 31</t>
    <phoneticPr fontId="3" type="noConversion"/>
  </si>
  <si>
    <t>지방계약법 시행령 제25조 제1항 제5호 가목</t>
    <phoneticPr fontId="3" type="noConversion"/>
  </si>
  <si>
    <t>대전광역시 양자산업 육성 종합계획</t>
    <phoneticPr fontId="3" type="noConversion"/>
  </si>
  <si>
    <t>2023-12-08~2024-04-30</t>
    <phoneticPr fontId="3" type="noConversion"/>
  </si>
  <si>
    <t>사단법인 미래양자융합센터</t>
    <phoneticPr fontId="3" type="noConversion"/>
  </si>
  <si>
    <t>109-82-19025</t>
    <phoneticPr fontId="3" type="noConversion"/>
  </si>
  <si>
    <t>김효실</t>
    <phoneticPr fontId="3" type="noConversion"/>
  </si>
  <si>
    <t>서울 종로구 세종대로23길 47</t>
    <phoneticPr fontId="3" type="noConversion"/>
  </si>
  <si>
    <t>수의계약(입찰결과 단독응찰)</t>
    <phoneticPr fontId="3" type="noConversion"/>
  </si>
  <si>
    <t>지방계약법 시행령 제26조 제2항</t>
  </si>
  <si>
    <t>최태훈</t>
    <phoneticPr fontId="3" type="noConversion"/>
  </si>
  <si>
    <t>대전과학산업진흥원 F동 배관공사</t>
    <phoneticPr fontId="3" type="noConversion"/>
  </si>
  <si>
    <t>2023-12-11~2023-12-15</t>
    <phoneticPr fontId="3" type="noConversion"/>
  </si>
  <si>
    <t>우리건설솔루션</t>
    <phoneticPr fontId="3" type="noConversion"/>
  </si>
  <si>
    <t>828-63-00441</t>
    <phoneticPr fontId="3" type="noConversion"/>
  </si>
  <si>
    <t>여인철</t>
    <phoneticPr fontId="3" type="noConversion"/>
  </si>
  <si>
    <t>대전 서구 대덕대로 175번길 40</t>
    <phoneticPr fontId="3" type="noConversion"/>
  </si>
  <si>
    <t>물품</t>
    <phoneticPr fontId="3" type="noConversion"/>
  </si>
  <si>
    <t>대전지역 벤처기업 정보 및 관련 투자 데이터 구매</t>
    <phoneticPr fontId="3" type="noConversion"/>
  </si>
  <si>
    <t>2023-12-08~2023-12-31</t>
    <phoneticPr fontId="3" type="noConversion"/>
  </si>
  <si>
    <t>주식회사 더브이씨</t>
    <phoneticPr fontId="3" type="noConversion"/>
  </si>
  <si>
    <t>426-81-00521</t>
    <phoneticPr fontId="3" type="noConversion"/>
  </si>
  <si>
    <t>변재극</t>
    <phoneticPr fontId="3" type="noConversion"/>
  </si>
  <si>
    <t>서울 마포구 만리재옛길36</t>
    <phoneticPr fontId="3" type="noConversion"/>
  </si>
  <si>
    <t>융합연구 플래그십 프로젝트 기획보고서 편집 및 인쇄</t>
    <phoneticPr fontId="3" type="noConversion"/>
  </si>
  <si>
    <t>오름디자인기획</t>
    <phoneticPr fontId="3" type="noConversion"/>
  </si>
  <si>
    <t>314-15-36925</t>
    <phoneticPr fontId="3" type="noConversion"/>
  </si>
  <si>
    <t>윤여진</t>
    <phoneticPr fontId="3" type="noConversion"/>
  </si>
  <si>
    <t>대전 유성구 대학로 155</t>
    <phoneticPr fontId="3" type="noConversion"/>
  </si>
  <si>
    <t>대덕특구 50주년 브랜드 웹툰 인쇄물 제작</t>
    <phoneticPr fontId="3" type="noConversion"/>
  </si>
  <si>
    <t>2023-12-18~2023-12-31</t>
    <phoneticPr fontId="3" type="noConversion"/>
  </si>
  <si>
    <t>국가첨단전략기술 바이오분야 과제발굴</t>
    <phoneticPr fontId="3" type="noConversion"/>
  </si>
  <si>
    <t>2023-12-18~2024-01-31</t>
    <phoneticPr fontId="3" type="noConversion"/>
  </si>
  <si>
    <t>사단법인 한국지식서비스연구원</t>
    <phoneticPr fontId="3" type="noConversion"/>
  </si>
  <si>
    <t>190-82-00110</t>
    <phoneticPr fontId="3" type="noConversion"/>
  </si>
  <si>
    <t>이성환</t>
    <phoneticPr fontId="3" type="noConversion"/>
  </si>
  <si>
    <t>대전 서구 월평새뜸로 20번길 18-0</t>
    <phoneticPr fontId="3" type="noConversion"/>
  </si>
  <si>
    <t>글로벌 도시간 협력 플랫폼 구축을 위한 정책동향 및 사례조사</t>
    <phoneticPr fontId="3" type="noConversion"/>
  </si>
  <si>
    <t>2023-12-21~2024-01-19</t>
    <phoneticPr fontId="3" type="noConversion"/>
  </si>
  <si>
    <t>너비의깊이 주식회사</t>
    <phoneticPr fontId="3" type="noConversion"/>
  </si>
  <si>
    <t>323-88-00779</t>
    <phoneticPr fontId="3" type="noConversion"/>
  </si>
  <si>
    <t>김자현</t>
    <phoneticPr fontId="3" type="noConversion"/>
  </si>
  <si>
    <t>서울 송파구 송파대로201</t>
    <phoneticPr fontId="3" type="noConversion"/>
  </si>
  <si>
    <t>대전연구개발지원단 수행 보고서 제작</t>
    <phoneticPr fontId="3" type="noConversion"/>
  </si>
  <si>
    <t>2023-12-21~2024-01-31</t>
    <phoneticPr fontId="3" type="noConversion"/>
  </si>
  <si>
    <t>디자인심원</t>
    <phoneticPr fontId="3" type="noConversion"/>
  </si>
  <si>
    <t>314-15-23624</t>
    <phoneticPr fontId="3" type="noConversion"/>
  </si>
  <si>
    <t>오재진</t>
    <phoneticPr fontId="3" type="noConversion"/>
  </si>
  <si>
    <t>대전 서구 월평서로25번길36</t>
    <phoneticPr fontId="3" type="noConversion"/>
  </si>
  <si>
    <t>정예슬</t>
    <phoneticPr fontId="3" type="noConversion"/>
  </si>
  <si>
    <t>2024년도 대전과학산업진흥원 온라인 채용시스템 서비스 이용권 구매</t>
    <phoneticPr fontId="3" type="noConversion"/>
  </si>
  <si>
    <t>2023-12-21~2023-12-31</t>
    <phoneticPr fontId="3" type="noConversion"/>
  </si>
  <si>
    <t>인크루트 주식회사</t>
    <phoneticPr fontId="3" type="noConversion"/>
  </si>
  <si>
    <t>320-87-01210</t>
    <phoneticPr fontId="3" type="noConversion"/>
  </si>
  <si>
    <t>서미영</t>
    <phoneticPr fontId="3" type="noConversion"/>
  </si>
  <si>
    <t>서울 중구 중림로 49-0</t>
    <phoneticPr fontId="3" type="noConversion"/>
  </si>
  <si>
    <t>정기덕</t>
    <phoneticPr fontId="3" type="noConversion"/>
  </si>
  <si>
    <t>2023년도 대전과학산업진흥원 대외협력부 사업 회계검증</t>
    <phoneticPr fontId="3" type="noConversion"/>
  </si>
  <si>
    <t>2023-12-26~2024-02-19</t>
    <phoneticPr fontId="3" type="noConversion"/>
  </si>
  <si>
    <t>금강회계법인</t>
    <phoneticPr fontId="3" type="noConversion"/>
  </si>
  <si>
    <t>453-81-02614</t>
    <phoneticPr fontId="3" type="noConversion"/>
  </si>
  <si>
    <t>박재형, 배남억</t>
    <phoneticPr fontId="3" type="noConversion"/>
  </si>
  <si>
    <t>대전 서구 계룡로 314</t>
    <phoneticPr fontId="3" type="noConversion"/>
  </si>
  <si>
    <t>2024년 귀속 회계세무 용역</t>
    <phoneticPr fontId="3" type="noConversion"/>
  </si>
  <si>
    <t>2024-01-01~2024-12-31</t>
    <phoneticPr fontId="3" type="noConversion"/>
  </si>
  <si>
    <t>한울회계법인</t>
    <phoneticPr fontId="3" type="noConversion"/>
  </si>
  <si>
    <t>305-85-29097</t>
    <phoneticPr fontId="3" type="noConversion"/>
  </si>
  <si>
    <t>신성섭</t>
    <phoneticPr fontId="3" type="noConversion"/>
  </si>
  <si>
    <t>대전 대덕구 한밭대로 1027번길</t>
    <phoneticPr fontId="3" type="noConversion"/>
  </si>
  <si>
    <t>이규은</t>
    <phoneticPr fontId="3" type="noConversion"/>
  </si>
  <si>
    <t>2023년 귀속 연말정산 업무대행 용역</t>
    <phoneticPr fontId="3" type="noConversion"/>
  </si>
  <si>
    <t>2024-01-01~2024-03-10</t>
    <phoneticPr fontId="3" type="noConversion"/>
  </si>
  <si>
    <t>2024년 통합업무시스템 클라우드 임차</t>
    <phoneticPr fontId="3" type="noConversion"/>
  </si>
  <si>
    <t>주식회사 삼인에이치엔티</t>
    <phoneticPr fontId="3" type="noConversion"/>
  </si>
  <si>
    <t>646-87-00199</t>
    <phoneticPr fontId="3" type="noConversion"/>
  </si>
  <si>
    <t>김승한</t>
    <phoneticPr fontId="3" type="noConversion"/>
  </si>
  <si>
    <t>대전 유성구 갑천로 361-17</t>
    <phoneticPr fontId="3" type="noConversion"/>
  </si>
  <si>
    <t>박경열</t>
    <phoneticPr fontId="3" type="noConversion"/>
  </si>
  <si>
    <t>대전과학산업진흥원 통합업무시스템 추가개발 용역</t>
    <phoneticPr fontId="3" type="noConversion"/>
  </si>
  <si>
    <t>2024-01-02~2024-04-30</t>
    <phoneticPr fontId="3" type="noConversion"/>
  </si>
  <si>
    <t>2024년 통합업무 시스템 유지보수</t>
    <phoneticPr fontId="3" type="noConversion"/>
  </si>
  <si>
    <t>2024년 대전과학산업진흥원 사무기기(복합기, 프린터) 임차 용역</t>
    <phoneticPr fontId="3" type="noConversion"/>
  </si>
  <si>
    <t>신도사무기</t>
    <phoneticPr fontId="3" type="noConversion"/>
  </si>
  <si>
    <t>2024년 DISTEP 홈페이지 유지보수</t>
    <phoneticPr fontId="3" type="noConversion"/>
  </si>
  <si>
    <t>㈜플랜아이</t>
    <phoneticPr fontId="3" type="noConversion"/>
  </si>
  <si>
    <t>305-81-72470</t>
    <phoneticPr fontId="3" type="noConversion"/>
  </si>
  <si>
    <t>이명기</t>
    <phoneticPr fontId="3" type="noConversion"/>
  </si>
  <si>
    <t>대전 유성구 문지로 282-10</t>
    <phoneticPr fontId="3" type="noConversion"/>
  </si>
  <si>
    <t>수의계역</t>
    <phoneticPr fontId="3" type="noConversion"/>
  </si>
  <si>
    <t>23년도 지방 스페이스-K 사전기획 및 24년도 대전 선도연구개발지원단 연구계획 발표자료 제작</t>
    <phoneticPr fontId="3" type="noConversion"/>
  </si>
  <si>
    <t>2023-12-28~2024-01-31</t>
    <phoneticPr fontId="3" type="noConversion"/>
  </si>
  <si>
    <t>투디자인</t>
    <phoneticPr fontId="3" type="noConversion"/>
  </si>
  <si>
    <t>123-36-48946</t>
    <phoneticPr fontId="3" type="noConversion"/>
  </si>
  <si>
    <t>이효순</t>
    <phoneticPr fontId="3" type="noConversion"/>
  </si>
  <si>
    <t>경기도 군포시 공단로 140번길 38</t>
    <phoneticPr fontId="3" type="noConversion"/>
  </si>
  <si>
    <t>2024년 대전과학산업진흥원 소독 및 방역</t>
    <phoneticPr fontId="3" type="noConversion"/>
  </si>
  <si>
    <t>주식회사 올키퍼</t>
    <phoneticPr fontId="3" type="noConversion"/>
  </si>
  <si>
    <t>344-81-02004</t>
    <phoneticPr fontId="3" type="noConversion"/>
  </si>
  <si>
    <t>황은정</t>
    <phoneticPr fontId="3" type="noConversion"/>
  </si>
  <si>
    <t>대전 중구 오류로 109</t>
    <phoneticPr fontId="3" type="noConversion"/>
  </si>
  <si>
    <t>박선민</t>
    <phoneticPr fontId="3" type="noConversion"/>
  </si>
  <si>
    <t>2024년 통합업무시스템 블루멤버십 계약</t>
    <phoneticPr fontId="3" type="noConversion"/>
  </si>
  <si>
    <t>㈜더존비즈온</t>
    <phoneticPr fontId="3" type="noConversion"/>
  </si>
  <si>
    <t>134-81-08473</t>
    <phoneticPr fontId="3" type="noConversion"/>
  </si>
  <si>
    <t>김용우</t>
    <phoneticPr fontId="3" type="noConversion"/>
  </si>
  <si>
    <t>강원특별자치도 춘천시 남산면 버들1길 130</t>
    <phoneticPr fontId="3" type="noConversion"/>
  </si>
  <si>
    <t>정진우</t>
    <phoneticPr fontId="3" type="noConversion"/>
  </si>
  <si>
    <t>조솔비</t>
    <phoneticPr fontId="3" type="noConversion"/>
  </si>
  <si>
    <t>305-10-47200</t>
    <phoneticPr fontId="3" type="noConversion"/>
  </si>
  <si>
    <t>오희순</t>
    <phoneticPr fontId="3" type="noConversion"/>
  </si>
  <si>
    <t>대전 대덕구 한남로150번길 12</t>
    <phoneticPr fontId="3" type="noConversion"/>
  </si>
  <si>
    <t>조은솔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</si>
</sst>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6"/>
      <color theme="1"/>
      <name val="HY헤드라인M"/>
      <family val="1"/>
      <charset val="129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2"/>
      <color indexed="81"/>
      <name val="Tahoma"/>
      <family val="2"/>
    </font>
    <font>
      <b/>
      <sz val="12"/>
      <color indexed="81"/>
      <name val="돋움"/>
      <family val="3"/>
      <charset val="129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2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41" fontId="4" fillId="2" borderId="1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176" fontId="5" fillId="0" borderId="1" xfId="0" applyNumberFormat="1" applyFont="1" applyBorder="1" applyAlignment="1">
      <alignment horizontal="right" vertical="center"/>
    </xf>
    <xf numFmtId="41" fontId="5" fillId="0" borderId="1" xfId="1" applyFont="1" applyBorder="1">
      <alignment vertical="center"/>
    </xf>
    <xf numFmtId="2" fontId="4" fillId="0" borderId="1" xfId="0" applyNumberFormat="1" applyFont="1" applyFill="1" applyBorder="1">
      <alignment vertical="center"/>
    </xf>
    <xf numFmtId="0" fontId="4" fillId="0" borderId="1" xfId="0" applyFont="1" applyBorder="1" applyAlignment="1">
      <alignment horizontal="center" vertical="center"/>
    </xf>
    <xf numFmtId="41" fontId="6" fillId="0" borderId="1" xfId="2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2" fontId="4" fillId="0" borderId="2" xfId="0" applyNumberFormat="1" applyFont="1" applyFill="1" applyBorder="1">
      <alignment vertical="center"/>
    </xf>
    <xf numFmtId="0" fontId="0" fillId="0" borderId="1" xfId="0" applyBorder="1">
      <alignment vertical="center"/>
    </xf>
    <xf numFmtId="176" fontId="5" fillId="0" borderId="0" xfId="0" applyNumberFormat="1" applyFont="1" applyAlignment="1">
      <alignment horizontal="righ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right" vertical="center"/>
    </xf>
    <xf numFmtId="41" fontId="5" fillId="0" borderId="1" xfId="1" applyFont="1" applyFill="1" applyBorder="1">
      <alignment vertical="center"/>
    </xf>
    <xf numFmtId="0" fontId="5" fillId="0" borderId="2" xfId="0" applyFont="1" applyFill="1" applyBorder="1" applyAlignment="1">
      <alignment horizontal="center" vertical="center"/>
    </xf>
    <xf numFmtId="14" fontId="5" fillId="0" borderId="2" xfId="0" applyNumberFormat="1" applyFont="1" applyFill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right" vertical="center"/>
    </xf>
    <xf numFmtId="41" fontId="5" fillId="0" borderId="2" xfId="1" applyFont="1" applyFill="1" applyBorder="1">
      <alignment vertical="center"/>
    </xf>
    <xf numFmtId="0" fontId="4" fillId="0" borderId="2" xfId="0" applyFont="1" applyFill="1" applyBorder="1" applyAlignment="1">
      <alignment horizontal="center" vertical="center"/>
    </xf>
  </cellXfs>
  <cellStyles count="3">
    <cellStyle name="쉼표 [0]" xfId="1" builtinId="6"/>
    <cellStyle name="쉼표 [0] 2 2" xfId="2" xr:uid="{FD598B71-DAAF-4B76-8D36-C505D7679BD1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0BBDED-13BB-4DC6-925C-BFF00E3E0245}">
  <sheetPr>
    <pageSetUpPr fitToPage="1"/>
  </sheetPr>
  <dimension ref="A1:AD32"/>
  <sheetViews>
    <sheetView tabSelected="1" zoomScale="80" zoomScaleNormal="80" workbookViewId="0">
      <pane xSplit="3" ySplit="4" topLeftCell="Q5" activePane="bottomRight" state="frozen"/>
      <selection pane="topRight" activeCell="D1" sqref="D1"/>
      <selection pane="bottomLeft" activeCell="A5" sqref="A5"/>
      <selection pane="bottomRight" activeCell="S26" sqref="S26"/>
    </sheetView>
  </sheetViews>
  <sheetFormatPr defaultRowHeight="17.25" x14ac:dyDescent="0.3"/>
  <cols>
    <col min="1" max="1" width="5.875" style="2" bestFit="1" customWidth="1"/>
    <col min="2" max="2" width="5.875" style="3" customWidth="1"/>
    <col min="3" max="3" width="80.125" style="3" customWidth="1"/>
    <col min="4" max="4" width="12.375" style="3" customWidth="1"/>
    <col min="5" max="5" width="23.625" style="3" customWidth="1"/>
    <col min="6" max="6" width="14.25" style="23" customWidth="1"/>
    <col min="7" max="7" width="15.125" style="4" bestFit="1" customWidth="1"/>
    <col min="8" max="8" width="14.875" style="4" customWidth="1"/>
    <col min="9" max="9" width="10.875" bestFit="1" customWidth="1"/>
    <col min="10" max="10" width="33.125" style="3" bestFit="1" customWidth="1"/>
    <col min="11" max="11" width="16.75" style="3" bestFit="1" customWidth="1"/>
    <col min="12" max="12" width="14.5" style="3" bestFit="1" customWidth="1"/>
    <col min="13" max="13" width="44" style="3" bestFit="1" customWidth="1"/>
    <col min="14" max="14" width="30.5" style="3" bestFit="1" customWidth="1"/>
    <col min="15" max="15" width="47.5" style="3" bestFit="1" customWidth="1"/>
    <col min="16" max="16" width="19.125" style="3" customWidth="1"/>
    <col min="17" max="17" width="19.375" style="3" customWidth="1"/>
    <col min="18" max="18" width="14.625" style="3" customWidth="1"/>
    <col min="19" max="19" width="15.25" style="3" customWidth="1"/>
    <col min="20" max="20" width="5.875" style="3" bestFit="1" customWidth="1"/>
    <col min="21" max="21" width="8" style="3" bestFit="1" customWidth="1"/>
    <col min="22" max="22" width="14.375" style="3" bestFit="1" customWidth="1"/>
    <col min="23" max="25" width="8.625" style="1"/>
    <col min="26" max="26" width="11.25" style="1" customWidth="1"/>
    <col min="27" max="27" width="11.25" style="1" bestFit="1" customWidth="1"/>
    <col min="28" max="28" width="9.375" style="1" bestFit="1" customWidth="1"/>
    <col min="29" max="29" width="14" style="1" bestFit="1" customWidth="1"/>
    <col min="30" max="30" width="14" bestFit="1" customWidth="1"/>
  </cols>
  <sheetData>
    <row r="1" spans="1:30" ht="44.25" customHeight="1" x14ac:dyDescent="0.3">
      <c r="A1" s="31" t="s">
        <v>0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</row>
    <row r="2" spans="1:30" x14ac:dyDescent="0.3">
      <c r="F2" s="3"/>
      <c r="V2" s="3" t="s">
        <v>1</v>
      </c>
    </row>
    <row r="3" spans="1:30" ht="24" customHeight="1" x14ac:dyDescent="0.3">
      <c r="A3" s="26" t="s">
        <v>2</v>
      </c>
      <c r="B3" s="24" t="s">
        <v>3</v>
      </c>
      <c r="C3" s="24" t="s">
        <v>4</v>
      </c>
      <c r="D3" s="26" t="s">
        <v>5</v>
      </c>
      <c r="E3" s="26"/>
      <c r="F3" s="26"/>
      <c r="G3" s="26"/>
      <c r="H3" s="26"/>
      <c r="I3" s="26"/>
      <c r="J3" s="26" t="s">
        <v>6</v>
      </c>
      <c r="K3" s="26"/>
      <c r="L3" s="26"/>
      <c r="M3" s="26"/>
      <c r="N3" s="24" t="s">
        <v>7</v>
      </c>
      <c r="O3" s="26" t="s">
        <v>8</v>
      </c>
      <c r="P3" s="24" t="s">
        <v>9</v>
      </c>
      <c r="Q3" s="27" t="s">
        <v>10</v>
      </c>
      <c r="R3" s="24" t="s">
        <v>11</v>
      </c>
      <c r="S3" s="26" t="s">
        <v>12</v>
      </c>
      <c r="T3" s="26" t="s">
        <v>13</v>
      </c>
      <c r="U3" s="26"/>
      <c r="V3" s="27" t="s">
        <v>14</v>
      </c>
      <c r="W3" s="28" t="s">
        <v>15</v>
      </c>
      <c r="X3" s="29"/>
      <c r="Y3" s="29"/>
      <c r="Z3" s="29"/>
      <c r="AA3" s="29"/>
      <c r="AB3" s="29"/>
      <c r="AC3" s="30"/>
    </row>
    <row r="4" spans="1:30" ht="34.5" x14ac:dyDescent="0.3">
      <c r="A4" s="26"/>
      <c r="B4" s="25"/>
      <c r="C4" s="25"/>
      <c r="D4" s="5" t="s">
        <v>16</v>
      </c>
      <c r="E4" s="5" t="s">
        <v>17</v>
      </c>
      <c r="F4" s="6" t="s">
        <v>18</v>
      </c>
      <c r="G4" s="7" t="s">
        <v>19</v>
      </c>
      <c r="H4" s="7" t="s">
        <v>20</v>
      </c>
      <c r="I4" s="6" t="s">
        <v>21</v>
      </c>
      <c r="J4" s="5" t="s">
        <v>22</v>
      </c>
      <c r="K4" s="5" t="s">
        <v>23</v>
      </c>
      <c r="L4" s="6" t="s">
        <v>24</v>
      </c>
      <c r="M4" s="5" t="s">
        <v>25</v>
      </c>
      <c r="N4" s="25"/>
      <c r="O4" s="26"/>
      <c r="P4" s="25"/>
      <c r="Q4" s="25"/>
      <c r="R4" s="25"/>
      <c r="S4" s="26"/>
      <c r="T4" s="8" t="s">
        <v>26</v>
      </c>
      <c r="U4" s="8" t="s">
        <v>27</v>
      </c>
      <c r="V4" s="25"/>
      <c r="W4" s="9" t="s">
        <v>28</v>
      </c>
      <c r="X4" s="10" t="s">
        <v>29</v>
      </c>
      <c r="Y4" s="11" t="s">
        <v>30</v>
      </c>
      <c r="Z4" s="5" t="s">
        <v>31</v>
      </c>
      <c r="AA4" s="5" t="s">
        <v>32</v>
      </c>
      <c r="AB4" s="5" t="s">
        <v>33</v>
      </c>
      <c r="AC4" s="5" t="s">
        <v>34</v>
      </c>
    </row>
    <row r="5" spans="1:30" x14ac:dyDescent="0.3">
      <c r="A5" s="32">
        <v>1</v>
      </c>
      <c r="B5" s="33" t="s">
        <v>35</v>
      </c>
      <c r="C5" s="33" t="s">
        <v>36</v>
      </c>
      <c r="D5" s="34">
        <v>45261</v>
      </c>
      <c r="E5" s="33" t="s">
        <v>37</v>
      </c>
      <c r="F5" s="35">
        <v>14604544</v>
      </c>
      <c r="G5" s="36">
        <v>14604544</v>
      </c>
      <c r="H5" s="36">
        <v>14500000</v>
      </c>
      <c r="I5" s="17">
        <f t="shared" ref="I5:I32" si="0">ROUND(H5/G5*100,2)</f>
        <v>99.28</v>
      </c>
      <c r="J5" s="33" t="s">
        <v>38</v>
      </c>
      <c r="K5" s="33" t="s">
        <v>39</v>
      </c>
      <c r="L5" s="33" t="s">
        <v>40</v>
      </c>
      <c r="M5" s="33" t="s">
        <v>41</v>
      </c>
      <c r="N5" s="33" t="s">
        <v>42</v>
      </c>
      <c r="O5" s="33" t="s">
        <v>43</v>
      </c>
      <c r="P5" s="34">
        <v>45282</v>
      </c>
      <c r="Q5" s="34">
        <v>45281</v>
      </c>
      <c r="R5" s="34">
        <v>45286</v>
      </c>
      <c r="S5" s="33" t="s">
        <v>44</v>
      </c>
      <c r="T5" s="33" t="s">
        <v>45</v>
      </c>
      <c r="U5" s="33" t="s">
        <v>46</v>
      </c>
      <c r="V5" s="34">
        <v>45253</v>
      </c>
      <c r="W5" s="20">
        <v>0</v>
      </c>
      <c r="X5" s="20">
        <v>1</v>
      </c>
      <c r="Y5" s="20">
        <v>0</v>
      </c>
      <c r="Z5" s="20">
        <v>1</v>
      </c>
      <c r="AA5" s="20">
        <v>0</v>
      </c>
      <c r="AB5" s="20">
        <v>0</v>
      </c>
      <c r="AC5" s="20">
        <v>0</v>
      </c>
      <c r="AD5" t="s">
        <v>47</v>
      </c>
    </row>
    <row r="6" spans="1:30" x14ac:dyDescent="0.3">
      <c r="A6" s="32">
        <v>2</v>
      </c>
      <c r="B6" s="33" t="s">
        <v>48</v>
      </c>
      <c r="C6" s="33" t="s">
        <v>49</v>
      </c>
      <c r="D6" s="34">
        <v>45264</v>
      </c>
      <c r="E6" s="33" t="s">
        <v>50</v>
      </c>
      <c r="F6" s="35">
        <v>1332000</v>
      </c>
      <c r="G6" s="36">
        <v>1332000</v>
      </c>
      <c r="H6" s="36">
        <v>1332000</v>
      </c>
      <c r="I6" s="17">
        <f t="shared" si="0"/>
        <v>100</v>
      </c>
      <c r="J6" s="33" t="s">
        <v>51</v>
      </c>
      <c r="K6" s="33" t="s">
        <v>52</v>
      </c>
      <c r="L6" s="33" t="s">
        <v>53</v>
      </c>
      <c r="M6" s="33" t="s">
        <v>54</v>
      </c>
      <c r="N6" s="33" t="s">
        <v>42</v>
      </c>
      <c r="O6" s="33" t="s">
        <v>43</v>
      </c>
      <c r="P6" s="34">
        <v>45268</v>
      </c>
      <c r="Q6" s="34">
        <v>45268</v>
      </c>
      <c r="R6" s="34">
        <v>45268</v>
      </c>
      <c r="S6" s="33" t="s">
        <v>55</v>
      </c>
      <c r="T6" s="33" t="s">
        <v>56</v>
      </c>
      <c r="U6" s="33" t="s">
        <v>57</v>
      </c>
      <c r="V6" s="34">
        <v>45260</v>
      </c>
      <c r="W6" s="20">
        <v>0</v>
      </c>
      <c r="X6" s="20">
        <v>0</v>
      </c>
      <c r="Y6" s="20">
        <v>1</v>
      </c>
      <c r="Z6" s="20">
        <v>0</v>
      </c>
      <c r="AA6" s="20">
        <v>0</v>
      </c>
      <c r="AB6" s="20">
        <v>0</v>
      </c>
      <c r="AC6" s="20">
        <v>0</v>
      </c>
    </row>
    <row r="7" spans="1:30" x14ac:dyDescent="0.3">
      <c r="A7" s="32">
        <v>3</v>
      </c>
      <c r="B7" s="33" t="s">
        <v>35</v>
      </c>
      <c r="C7" s="33" t="s">
        <v>58</v>
      </c>
      <c r="D7" s="34">
        <v>45265</v>
      </c>
      <c r="E7" s="33" t="s">
        <v>59</v>
      </c>
      <c r="F7" s="35">
        <v>6340000</v>
      </c>
      <c r="G7" s="36">
        <v>6340000</v>
      </c>
      <c r="H7" s="36">
        <v>6300000</v>
      </c>
      <c r="I7" s="17">
        <f t="shared" si="0"/>
        <v>99.37</v>
      </c>
      <c r="J7" s="33" t="s">
        <v>60</v>
      </c>
      <c r="K7" s="33" t="s">
        <v>61</v>
      </c>
      <c r="L7" s="33" t="s">
        <v>62</v>
      </c>
      <c r="M7" s="33" t="s">
        <v>63</v>
      </c>
      <c r="N7" s="33" t="s">
        <v>42</v>
      </c>
      <c r="O7" s="33" t="s">
        <v>43</v>
      </c>
      <c r="P7" s="34">
        <v>45291</v>
      </c>
      <c r="Q7" s="34">
        <v>45280</v>
      </c>
      <c r="R7" s="34">
        <v>45282</v>
      </c>
      <c r="S7" s="33" t="s">
        <v>44</v>
      </c>
      <c r="T7" s="33" t="s">
        <v>45</v>
      </c>
      <c r="U7" s="33" t="s">
        <v>64</v>
      </c>
      <c r="V7" s="34">
        <v>45259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</row>
    <row r="8" spans="1:30" x14ac:dyDescent="0.3">
      <c r="A8" s="32">
        <v>4</v>
      </c>
      <c r="B8" s="33" t="s">
        <v>35</v>
      </c>
      <c r="C8" s="33" t="s">
        <v>65</v>
      </c>
      <c r="D8" s="34">
        <v>45266</v>
      </c>
      <c r="E8" s="33" t="s">
        <v>66</v>
      </c>
      <c r="F8" s="35">
        <v>19604442</v>
      </c>
      <c r="G8" s="35">
        <v>19604442</v>
      </c>
      <c r="H8" s="36">
        <v>19200000</v>
      </c>
      <c r="I8" s="17">
        <f t="shared" si="0"/>
        <v>97.94</v>
      </c>
      <c r="J8" s="33" t="s">
        <v>67</v>
      </c>
      <c r="K8" s="33" t="s">
        <v>68</v>
      </c>
      <c r="L8" s="33" t="s">
        <v>69</v>
      </c>
      <c r="M8" s="33" t="s">
        <v>70</v>
      </c>
      <c r="N8" s="33" t="s">
        <v>42</v>
      </c>
      <c r="O8" s="33" t="s">
        <v>43</v>
      </c>
      <c r="P8" s="34">
        <v>45322</v>
      </c>
      <c r="Q8" s="33"/>
      <c r="R8" s="33"/>
      <c r="S8" s="33" t="s">
        <v>71</v>
      </c>
      <c r="T8" s="33" t="s">
        <v>45</v>
      </c>
      <c r="U8" s="33" t="s">
        <v>203</v>
      </c>
      <c r="V8" s="34">
        <v>45265</v>
      </c>
      <c r="W8" s="20">
        <v>1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</row>
    <row r="9" spans="1:30" x14ac:dyDescent="0.3">
      <c r="A9" s="32">
        <v>5</v>
      </c>
      <c r="B9" s="33" t="s">
        <v>35</v>
      </c>
      <c r="C9" s="33" t="s">
        <v>72</v>
      </c>
      <c r="D9" s="34">
        <v>45266</v>
      </c>
      <c r="E9" s="33" t="s">
        <v>73</v>
      </c>
      <c r="F9" s="35">
        <v>27830000</v>
      </c>
      <c r="G9" s="36">
        <v>27830000</v>
      </c>
      <c r="H9" s="36">
        <v>26950000</v>
      </c>
      <c r="I9" s="17">
        <f t="shared" si="0"/>
        <v>96.84</v>
      </c>
      <c r="J9" s="33" t="s">
        <v>74</v>
      </c>
      <c r="K9" s="33" t="s">
        <v>75</v>
      </c>
      <c r="L9" s="33" t="s">
        <v>76</v>
      </c>
      <c r="M9" s="33" t="s">
        <v>77</v>
      </c>
      <c r="N9" s="33" t="s">
        <v>42</v>
      </c>
      <c r="O9" s="19" t="s">
        <v>78</v>
      </c>
      <c r="P9" s="34">
        <v>45291</v>
      </c>
      <c r="Q9" s="34">
        <v>45280</v>
      </c>
      <c r="R9" s="34">
        <v>45286</v>
      </c>
      <c r="S9" s="33" t="s">
        <v>44</v>
      </c>
      <c r="T9" s="33" t="s">
        <v>45</v>
      </c>
      <c r="U9" s="33" t="s">
        <v>64</v>
      </c>
      <c r="V9" s="34">
        <v>45264</v>
      </c>
      <c r="W9" s="20">
        <v>0</v>
      </c>
      <c r="X9" s="20">
        <v>0</v>
      </c>
      <c r="Y9" s="20">
        <v>1</v>
      </c>
      <c r="Z9" s="20">
        <v>1</v>
      </c>
      <c r="AA9" s="20">
        <v>0</v>
      </c>
      <c r="AB9" s="20">
        <v>0</v>
      </c>
      <c r="AC9" s="20">
        <v>0</v>
      </c>
      <c r="AD9" t="s">
        <v>47</v>
      </c>
    </row>
    <row r="10" spans="1:30" x14ac:dyDescent="0.3">
      <c r="A10" s="32">
        <v>6</v>
      </c>
      <c r="B10" s="33" t="s">
        <v>35</v>
      </c>
      <c r="C10" s="33" t="s">
        <v>79</v>
      </c>
      <c r="D10" s="34">
        <v>45267</v>
      </c>
      <c r="E10" s="33" t="s">
        <v>80</v>
      </c>
      <c r="F10" s="35">
        <v>7700000</v>
      </c>
      <c r="G10" s="36">
        <v>7700000</v>
      </c>
      <c r="H10" s="36">
        <v>7600000</v>
      </c>
      <c r="I10" s="17">
        <f t="shared" si="0"/>
        <v>98.7</v>
      </c>
      <c r="J10" s="33" t="s">
        <v>81</v>
      </c>
      <c r="K10" s="33" t="s">
        <v>82</v>
      </c>
      <c r="L10" s="33" t="s">
        <v>83</v>
      </c>
      <c r="M10" s="33" t="s">
        <v>84</v>
      </c>
      <c r="N10" s="33" t="s">
        <v>42</v>
      </c>
      <c r="O10" s="33" t="s">
        <v>43</v>
      </c>
      <c r="P10" s="34">
        <v>45282</v>
      </c>
      <c r="Q10" s="34">
        <v>45279</v>
      </c>
      <c r="R10" s="34">
        <v>45286</v>
      </c>
      <c r="S10" s="33" t="s">
        <v>44</v>
      </c>
      <c r="T10" s="33" t="s">
        <v>45</v>
      </c>
      <c r="U10" s="33" t="s">
        <v>85</v>
      </c>
      <c r="V10" s="34">
        <v>45265</v>
      </c>
      <c r="W10" s="20">
        <v>0</v>
      </c>
      <c r="X10" s="20">
        <v>1</v>
      </c>
      <c r="Y10" s="20">
        <v>0</v>
      </c>
      <c r="Z10" s="20">
        <v>0</v>
      </c>
      <c r="AA10" s="20">
        <v>0</v>
      </c>
      <c r="AB10" s="20">
        <v>0</v>
      </c>
      <c r="AC10" s="20">
        <v>1</v>
      </c>
      <c r="AD10" t="s">
        <v>47</v>
      </c>
    </row>
    <row r="11" spans="1:30" x14ac:dyDescent="0.3">
      <c r="A11" s="32">
        <v>7</v>
      </c>
      <c r="B11" s="33" t="s">
        <v>35</v>
      </c>
      <c r="C11" s="33" t="s">
        <v>86</v>
      </c>
      <c r="D11" s="34">
        <v>45267</v>
      </c>
      <c r="E11" s="33" t="s">
        <v>87</v>
      </c>
      <c r="F11" s="35">
        <v>22000000</v>
      </c>
      <c r="G11" s="36">
        <v>21650000</v>
      </c>
      <c r="H11" s="36">
        <v>21500000</v>
      </c>
      <c r="I11" s="17">
        <f t="shared" si="0"/>
        <v>99.31</v>
      </c>
      <c r="J11" s="33" t="s">
        <v>88</v>
      </c>
      <c r="K11" s="33" t="s">
        <v>89</v>
      </c>
      <c r="L11" s="33" t="s">
        <v>90</v>
      </c>
      <c r="M11" s="33" t="s">
        <v>91</v>
      </c>
      <c r="N11" s="33" t="s">
        <v>42</v>
      </c>
      <c r="O11" s="33" t="s">
        <v>43</v>
      </c>
      <c r="P11" s="34">
        <v>45317</v>
      </c>
      <c r="Q11" s="33"/>
      <c r="R11" s="33"/>
      <c r="S11" s="33" t="s">
        <v>71</v>
      </c>
      <c r="T11" s="33" t="s">
        <v>45</v>
      </c>
      <c r="U11" s="33" t="s">
        <v>204</v>
      </c>
      <c r="V11" s="34">
        <v>45267</v>
      </c>
      <c r="W11" s="20">
        <v>0</v>
      </c>
      <c r="X11" s="20">
        <v>0</v>
      </c>
      <c r="Y11" s="20">
        <v>1</v>
      </c>
      <c r="Z11" s="20">
        <v>1</v>
      </c>
      <c r="AA11" s="20">
        <v>0</v>
      </c>
      <c r="AB11" s="20">
        <v>0</v>
      </c>
      <c r="AC11" s="20">
        <v>0</v>
      </c>
    </row>
    <row r="12" spans="1:30" x14ac:dyDescent="0.3">
      <c r="A12" s="32">
        <v>8</v>
      </c>
      <c r="B12" s="33" t="s">
        <v>35</v>
      </c>
      <c r="C12" s="33" t="s">
        <v>92</v>
      </c>
      <c r="D12" s="34">
        <v>45268</v>
      </c>
      <c r="E12" s="33" t="s">
        <v>93</v>
      </c>
      <c r="F12" s="35">
        <v>16343000</v>
      </c>
      <c r="G12" s="36">
        <v>16343000</v>
      </c>
      <c r="H12" s="36">
        <v>16000000</v>
      </c>
      <c r="I12" s="17">
        <f t="shared" si="0"/>
        <v>97.9</v>
      </c>
      <c r="J12" s="33" t="s">
        <v>94</v>
      </c>
      <c r="K12" s="33" t="s">
        <v>95</v>
      </c>
      <c r="L12" s="33" t="s">
        <v>96</v>
      </c>
      <c r="M12" s="33" t="s">
        <v>97</v>
      </c>
      <c r="N12" s="33" t="s">
        <v>42</v>
      </c>
      <c r="O12" s="19" t="s">
        <v>98</v>
      </c>
      <c r="P12" s="34">
        <v>45280</v>
      </c>
      <c r="Q12" s="34">
        <v>45275</v>
      </c>
      <c r="R12" s="34">
        <v>45281</v>
      </c>
      <c r="S12" s="33" t="s">
        <v>55</v>
      </c>
      <c r="T12" s="33" t="s">
        <v>56</v>
      </c>
      <c r="U12" s="33" t="s">
        <v>57</v>
      </c>
      <c r="V12" s="34">
        <v>45267</v>
      </c>
      <c r="W12" s="20">
        <v>0</v>
      </c>
      <c r="X12" s="20">
        <v>0</v>
      </c>
      <c r="Y12" s="20">
        <v>1</v>
      </c>
      <c r="Z12" s="20">
        <v>0</v>
      </c>
      <c r="AA12" s="20">
        <v>0</v>
      </c>
      <c r="AB12" s="20">
        <v>0</v>
      </c>
      <c r="AC12" s="20">
        <v>0</v>
      </c>
    </row>
    <row r="13" spans="1:30" x14ac:dyDescent="0.3">
      <c r="A13" s="32">
        <v>9</v>
      </c>
      <c r="B13" s="33" t="s">
        <v>35</v>
      </c>
      <c r="C13" s="33" t="s">
        <v>99</v>
      </c>
      <c r="D13" s="34">
        <v>45268</v>
      </c>
      <c r="E13" s="33" t="s">
        <v>100</v>
      </c>
      <c r="F13" s="35">
        <v>100000000</v>
      </c>
      <c r="G13" s="36">
        <v>98000000</v>
      </c>
      <c r="H13" s="36">
        <v>98000000</v>
      </c>
      <c r="I13" s="17">
        <f t="shared" si="0"/>
        <v>100</v>
      </c>
      <c r="J13" s="33" t="s">
        <v>101</v>
      </c>
      <c r="K13" s="33" t="s">
        <v>102</v>
      </c>
      <c r="L13" s="33" t="s">
        <v>103</v>
      </c>
      <c r="M13" s="33" t="s">
        <v>104</v>
      </c>
      <c r="N13" s="33" t="s">
        <v>105</v>
      </c>
      <c r="O13" s="20" t="s">
        <v>106</v>
      </c>
      <c r="P13" s="34">
        <v>45412</v>
      </c>
      <c r="Q13" s="33"/>
      <c r="R13" s="33"/>
      <c r="S13" s="33" t="s">
        <v>71</v>
      </c>
      <c r="T13" s="33" t="s">
        <v>56</v>
      </c>
      <c r="U13" s="33" t="s">
        <v>107</v>
      </c>
      <c r="V13" s="34">
        <v>45268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</row>
    <row r="14" spans="1:30" x14ac:dyDescent="0.3">
      <c r="A14" s="32">
        <v>10</v>
      </c>
      <c r="B14" s="33" t="s">
        <v>35</v>
      </c>
      <c r="C14" s="33" t="s">
        <v>108</v>
      </c>
      <c r="D14" s="34">
        <v>45268</v>
      </c>
      <c r="E14" s="33" t="s">
        <v>109</v>
      </c>
      <c r="F14" s="35">
        <v>1340000</v>
      </c>
      <c r="G14" s="36">
        <v>1340000</v>
      </c>
      <c r="H14" s="36">
        <v>1340000</v>
      </c>
      <c r="I14" s="17">
        <f t="shared" si="0"/>
        <v>100</v>
      </c>
      <c r="J14" s="33" t="s">
        <v>110</v>
      </c>
      <c r="K14" s="33" t="s">
        <v>111</v>
      </c>
      <c r="L14" s="33" t="s">
        <v>112</v>
      </c>
      <c r="M14" s="33" t="s">
        <v>113</v>
      </c>
      <c r="N14" s="33" t="s">
        <v>42</v>
      </c>
      <c r="O14" s="19" t="s">
        <v>98</v>
      </c>
      <c r="P14" s="34">
        <v>45275</v>
      </c>
      <c r="Q14" s="34">
        <v>45275</v>
      </c>
      <c r="R14" s="34">
        <v>45279</v>
      </c>
      <c r="S14" s="33" t="s">
        <v>55</v>
      </c>
      <c r="T14" s="33" t="s">
        <v>56</v>
      </c>
      <c r="U14" s="33" t="s">
        <v>57</v>
      </c>
      <c r="V14" s="34">
        <v>45267</v>
      </c>
      <c r="W14" s="20">
        <v>0</v>
      </c>
      <c r="X14" s="20">
        <v>0</v>
      </c>
      <c r="Y14" s="20">
        <v>1</v>
      </c>
      <c r="Z14" s="20">
        <v>0</v>
      </c>
      <c r="AA14" s="20">
        <v>0</v>
      </c>
      <c r="AB14" s="20">
        <v>0</v>
      </c>
      <c r="AC14" s="20">
        <v>0</v>
      </c>
    </row>
    <row r="15" spans="1:30" x14ac:dyDescent="0.3">
      <c r="A15" s="32">
        <v>11</v>
      </c>
      <c r="B15" s="33" t="s">
        <v>114</v>
      </c>
      <c r="C15" s="33" t="s">
        <v>115</v>
      </c>
      <c r="D15" s="34">
        <v>45268</v>
      </c>
      <c r="E15" s="33" t="s">
        <v>116</v>
      </c>
      <c r="F15" s="35">
        <v>14458400</v>
      </c>
      <c r="G15" s="36">
        <v>14458000</v>
      </c>
      <c r="H15" s="36">
        <v>14025000</v>
      </c>
      <c r="I15" s="17">
        <f t="shared" si="0"/>
        <v>97.01</v>
      </c>
      <c r="J15" s="33" t="s">
        <v>117</v>
      </c>
      <c r="K15" s="33" t="s">
        <v>118</v>
      </c>
      <c r="L15" s="33" t="s">
        <v>119</v>
      </c>
      <c r="M15" s="33" t="s">
        <v>120</v>
      </c>
      <c r="N15" s="33" t="s">
        <v>42</v>
      </c>
      <c r="O15" s="33" t="s">
        <v>43</v>
      </c>
      <c r="P15" s="34">
        <v>45291</v>
      </c>
      <c r="Q15" s="34">
        <v>45272</v>
      </c>
      <c r="R15" s="34">
        <v>45281</v>
      </c>
      <c r="S15" s="33" t="s">
        <v>55</v>
      </c>
      <c r="T15" s="33" t="s">
        <v>56</v>
      </c>
      <c r="U15" s="33" t="s">
        <v>57</v>
      </c>
      <c r="V15" s="34">
        <v>45267</v>
      </c>
      <c r="W15" s="20">
        <v>0</v>
      </c>
      <c r="X15" s="20">
        <v>0</v>
      </c>
      <c r="Y15" s="20">
        <v>1</v>
      </c>
      <c r="Z15" s="20">
        <v>0</v>
      </c>
      <c r="AA15" s="20">
        <v>0</v>
      </c>
      <c r="AB15" s="20">
        <v>0</v>
      </c>
      <c r="AC15" s="20">
        <v>0</v>
      </c>
    </row>
    <row r="16" spans="1:30" x14ac:dyDescent="0.3">
      <c r="A16" s="32">
        <v>12</v>
      </c>
      <c r="B16" s="33" t="s">
        <v>35</v>
      </c>
      <c r="C16" s="33" t="s">
        <v>121</v>
      </c>
      <c r="D16" s="34">
        <v>45268</v>
      </c>
      <c r="E16" s="33" t="s">
        <v>116</v>
      </c>
      <c r="F16" s="35">
        <v>5995000</v>
      </c>
      <c r="G16" s="36">
        <v>5995000</v>
      </c>
      <c r="H16" s="36">
        <v>5900000</v>
      </c>
      <c r="I16" s="17">
        <f t="shared" si="0"/>
        <v>98.42</v>
      </c>
      <c r="J16" s="33" t="s">
        <v>122</v>
      </c>
      <c r="K16" s="33" t="s">
        <v>123</v>
      </c>
      <c r="L16" s="33" t="s">
        <v>124</v>
      </c>
      <c r="M16" s="33" t="s">
        <v>125</v>
      </c>
      <c r="N16" s="33" t="s">
        <v>42</v>
      </c>
      <c r="O16" s="33" t="s">
        <v>43</v>
      </c>
      <c r="P16" s="34">
        <v>45291</v>
      </c>
      <c r="Q16" s="34">
        <v>45280</v>
      </c>
      <c r="R16" s="34">
        <v>45286</v>
      </c>
      <c r="S16" s="33" t="s">
        <v>44</v>
      </c>
      <c r="T16" s="33" t="s">
        <v>45</v>
      </c>
      <c r="U16" s="33" t="s">
        <v>46</v>
      </c>
      <c r="V16" s="34">
        <v>45267</v>
      </c>
      <c r="W16" s="20">
        <v>0</v>
      </c>
      <c r="X16" s="20">
        <v>0</v>
      </c>
      <c r="Y16" s="20">
        <v>1</v>
      </c>
      <c r="Z16" s="20">
        <v>0</v>
      </c>
      <c r="AA16" s="20">
        <v>0</v>
      </c>
      <c r="AB16" s="20">
        <v>0</v>
      </c>
      <c r="AC16" s="20">
        <v>0</v>
      </c>
    </row>
    <row r="17" spans="1:29" x14ac:dyDescent="0.3">
      <c r="A17" s="32">
        <v>13</v>
      </c>
      <c r="B17" s="33" t="s">
        <v>35</v>
      </c>
      <c r="C17" s="33" t="s">
        <v>126</v>
      </c>
      <c r="D17" s="34">
        <v>45278</v>
      </c>
      <c r="E17" s="33" t="s">
        <v>127</v>
      </c>
      <c r="F17" s="35">
        <v>770000</v>
      </c>
      <c r="G17" s="36">
        <v>7700000</v>
      </c>
      <c r="H17" s="36">
        <v>7600000</v>
      </c>
      <c r="I17" s="17">
        <f t="shared" si="0"/>
        <v>98.7</v>
      </c>
      <c r="J17" s="33" t="s">
        <v>60</v>
      </c>
      <c r="K17" s="33" t="s">
        <v>61</v>
      </c>
      <c r="L17" s="33" t="s">
        <v>62</v>
      </c>
      <c r="M17" s="33" t="s">
        <v>63</v>
      </c>
      <c r="N17" s="33" t="s">
        <v>42</v>
      </c>
      <c r="O17" s="33" t="s">
        <v>43</v>
      </c>
      <c r="P17" s="34">
        <v>45291</v>
      </c>
      <c r="Q17" s="34">
        <v>45281</v>
      </c>
      <c r="R17" s="34">
        <v>45282</v>
      </c>
      <c r="S17" s="33" t="s">
        <v>44</v>
      </c>
      <c r="T17" s="33" t="s">
        <v>45</v>
      </c>
      <c r="U17" s="33" t="s">
        <v>85</v>
      </c>
      <c r="V17" s="34">
        <v>45273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</row>
    <row r="18" spans="1:29" x14ac:dyDescent="0.3">
      <c r="A18" s="32">
        <v>14</v>
      </c>
      <c r="B18" s="37" t="s">
        <v>35</v>
      </c>
      <c r="C18" s="37" t="s">
        <v>128</v>
      </c>
      <c r="D18" s="38">
        <v>45278</v>
      </c>
      <c r="E18" s="38" t="s">
        <v>129</v>
      </c>
      <c r="F18" s="39">
        <v>22000000</v>
      </c>
      <c r="G18" s="40">
        <v>21700000</v>
      </c>
      <c r="H18" s="40">
        <v>21600000</v>
      </c>
      <c r="I18" s="21">
        <f t="shared" si="0"/>
        <v>99.54</v>
      </c>
      <c r="J18" s="37" t="s">
        <v>130</v>
      </c>
      <c r="K18" s="37" t="s">
        <v>131</v>
      </c>
      <c r="L18" s="37" t="s">
        <v>132</v>
      </c>
      <c r="M18" s="37" t="s">
        <v>133</v>
      </c>
      <c r="N18" s="37" t="s">
        <v>42</v>
      </c>
      <c r="O18" s="37" t="s">
        <v>43</v>
      </c>
      <c r="P18" s="38">
        <v>45322</v>
      </c>
      <c r="Q18" s="37"/>
      <c r="R18" s="37"/>
      <c r="S18" s="37" t="s">
        <v>71</v>
      </c>
      <c r="T18" s="37" t="s">
        <v>45</v>
      </c>
      <c r="U18" s="37" t="s">
        <v>204</v>
      </c>
      <c r="V18" s="38">
        <v>45271</v>
      </c>
      <c r="W18" s="41">
        <v>0</v>
      </c>
      <c r="X18" s="41">
        <v>0</v>
      </c>
      <c r="Y18" s="41">
        <v>0</v>
      </c>
      <c r="Z18" s="41">
        <v>0</v>
      </c>
      <c r="AA18" s="41">
        <v>0</v>
      </c>
      <c r="AB18" s="41">
        <v>0</v>
      </c>
      <c r="AC18" s="41">
        <v>0</v>
      </c>
    </row>
    <row r="19" spans="1:29" s="22" customFormat="1" x14ac:dyDescent="0.3">
      <c r="A19" s="32">
        <v>15</v>
      </c>
      <c r="B19" s="33" t="s">
        <v>35</v>
      </c>
      <c r="C19" s="33" t="s">
        <v>134</v>
      </c>
      <c r="D19" s="34">
        <v>45281</v>
      </c>
      <c r="E19" s="33" t="s">
        <v>135</v>
      </c>
      <c r="F19" s="35">
        <v>22000000</v>
      </c>
      <c r="G19" s="36">
        <v>22000000</v>
      </c>
      <c r="H19" s="36">
        <v>21900000</v>
      </c>
      <c r="I19" s="17">
        <f t="shared" si="0"/>
        <v>99.55</v>
      </c>
      <c r="J19" s="33" t="s">
        <v>136</v>
      </c>
      <c r="K19" s="33" t="s">
        <v>137</v>
      </c>
      <c r="L19" s="33" t="s">
        <v>138</v>
      </c>
      <c r="M19" s="33" t="s">
        <v>139</v>
      </c>
      <c r="N19" s="33" t="s">
        <v>42</v>
      </c>
      <c r="O19" s="33" t="s">
        <v>43</v>
      </c>
      <c r="P19" s="34">
        <v>45310</v>
      </c>
      <c r="Q19" s="33"/>
      <c r="R19" s="33"/>
      <c r="S19" s="33" t="s">
        <v>44</v>
      </c>
      <c r="T19" s="33" t="s">
        <v>45</v>
      </c>
      <c r="U19" s="33" t="s">
        <v>64</v>
      </c>
      <c r="V19" s="34">
        <v>45278</v>
      </c>
      <c r="W19" s="20">
        <v>0</v>
      </c>
      <c r="X19" s="20">
        <v>0</v>
      </c>
      <c r="Y19" s="20">
        <v>1</v>
      </c>
      <c r="Z19" s="20">
        <v>1</v>
      </c>
      <c r="AA19" s="20">
        <v>0</v>
      </c>
      <c r="AB19" s="20">
        <v>1</v>
      </c>
      <c r="AC19" s="20">
        <v>0</v>
      </c>
    </row>
    <row r="20" spans="1:29" x14ac:dyDescent="0.3">
      <c r="A20" s="32">
        <v>16</v>
      </c>
      <c r="B20" s="33" t="s">
        <v>114</v>
      </c>
      <c r="C20" s="33" t="s">
        <v>140</v>
      </c>
      <c r="D20" s="34">
        <v>45281</v>
      </c>
      <c r="E20" s="33" t="s">
        <v>141</v>
      </c>
      <c r="F20" s="35">
        <v>16000000</v>
      </c>
      <c r="G20" s="36">
        <v>16000000</v>
      </c>
      <c r="H20" s="36">
        <v>15500000</v>
      </c>
      <c r="I20" s="17">
        <f t="shared" si="0"/>
        <v>96.88</v>
      </c>
      <c r="J20" s="33" t="s">
        <v>142</v>
      </c>
      <c r="K20" s="33" t="s">
        <v>143</v>
      </c>
      <c r="L20" s="33" t="s">
        <v>144</v>
      </c>
      <c r="M20" s="33" t="s">
        <v>145</v>
      </c>
      <c r="N20" s="33" t="s">
        <v>42</v>
      </c>
      <c r="O20" s="33" t="s">
        <v>43</v>
      </c>
      <c r="P20" s="34">
        <v>45322</v>
      </c>
      <c r="Q20" s="33"/>
      <c r="R20" s="33"/>
      <c r="S20" s="33" t="s">
        <v>71</v>
      </c>
      <c r="T20" s="33" t="s">
        <v>45</v>
      </c>
      <c r="U20" s="33" t="s">
        <v>146</v>
      </c>
      <c r="V20" s="34">
        <v>45280</v>
      </c>
      <c r="W20" s="20">
        <v>0</v>
      </c>
      <c r="X20" s="20">
        <v>0</v>
      </c>
      <c r="Y20" s="20">
        <v>1</v>
      </c>
      <c r="Z20" s="20">
        <v>1</v>
      </c>
      <c r="AA20" s="20">
        <v>0</v>
      </c>
      <c r="AB20" s="20">
        <v>0</v>
      </c>
      <c r="AC20" s="20">
        <v>0</v>
      </c>
    </row>
    <row r="21" spans="1:29" x14ac:dyDescent="0.3">
      <c r="A21" s="32">
        <v>17</v>
      </c>
      <c r="B21" s="33" t="s">
        <v>114</v>
      </c>
      <c r="C21" s="33" t="s">
        <v>147</v>
      </c>
      <c r="D21" s="34">
        <v>45281</v>
      </c>
      <c r="E21" s="33" t="s">
        <v>148</v>
      </c>
      <c r="F21" s="35">
        <v>6050000</v>
      </c>
      <c r="G21" s="36">
        <v>6050000</v>
      </c>
      <c r="H21" s="36">
        <v>6000000</v>
      </c>
      <c r="I21" s="17">
        <f t="shared" si="0"/>
        <v>99.17</v>
      </c>
      <c r="J21" s="33" t="s">
        <v>149</v>
      </c>
      <c r="K21" s="33" t="s">
        <v>150</v>
      </c>
      <c r="L21" s="33" t="s">
        <v>151</v>
      </c>
      <c r="M21" s="33" t="s">
        <v>152</v>
      </c>
      <c r="N21" s="33" t="s">
        <v>42</v>
      </c>
      <c r="O21" s="33" t="s">
        <v>43</v>
      </c>
      <c r="P21" s="34">
        <v>45291</v>
      </c>
      <c r="Q21" s="34">
        <v>45287</v>
      </c>
      <c r="R21" s="34">
        <v>45288</v>
      </c>
      <c r="S21" s="33" t="s">
        <v>55</v>
      </c>
      <c r="T21" s="33" t="s">
        <v>56</v>
      </c>
      <c r="U21" s="33" t="s">
        <v>153</v>
      </c>
      <c r="V21" s="34">
        <v>45266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</row>
    <row r="22" spans="1:29" x14ac:dyDescent="0.3">
      <c r="A22" s="32">
        <v>18</v>
      </c>
      <c r="B22" s="33" t="s">
        <v>35</v>
      </c>
      <c r="C22" s="33" t="s">
        <v>154</v>
      </c>
      <c r="D22" s="34">
        <v>45286</v>
      </c>
      <c r="E22" s="33" t="s">
        <v>155</v>
      </c>
      <c r="F22" s="35">
        <v>6000000</v>
      </c>
      <c r="G22" s="36">
        <v>6000000</v>
      </c>
      <c r="H22" s="36">
        <v>6000000</v>
      </c>
      <c r="I22" s="17">
        <f t="shared" si="0"/>
        <v>100</v>
      </c>
      <c r="J22" s="33" t="s">
        <v>156</v>
      </c>
      <c r="K22" s="33" t="s">
        <v>157</v>
      </c>
      <c r="L22" s="33" t="s">
        <v>158</v>
      </c>
      <c r="M22" s="33" t="s">
        <v>159</v>
      </c>
      <c r="N22" s="33" t="s">
        <v>42</v>
      </c>
      <c r="O22" s="33" t="s">
        <v>43</v>
      </c>
      <c r="P22" s="34">
        <v>45341</v>
      </c>
      <c r="Q22" s="33"/>
      <c r="R22" s="33"/>
      <c r="S22" s="33" t="s">
        <v>44</v>
      </c>
      <c r="T22" s="33" t="s">
        <v>45</v>
      </c>
      <c r="U22" s="33" t="s">
        <v>46</v>
      </c>
      <c r="V22" s="34">
        <v>45280</v>
      </c>
      <c r="W22" s="20">
        <v>1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</row>
    <row r="23" spans="1:29" x14ac:dyDescent="0.3">
      <c r="A23" s="32">
        <v>19</v>
      </c>
      <c r="B23" s="33" t="s">
        <v>35</v>
      </c>
      <c r="C23" s="33" t="s">
        <v>160</v>
      </c>
      <c r="D23" s="34">
        <v>45286</v>
      </c>
      <c r="E23" s="33" t="s">
        <v>161</v>
      </c>
      <c r="F23" s="35">
        <v>13000000</v>
      </c>
      <c r="G23" s="36">
        <v>13000000</v>
      </c>
      <c r="H23" s="36">
        <v>13000000</v>
      </c>
      <c r="I23" s="17">
        <f t="shared" si="0"/>
        <v>100</v>
      </c>
      <c r="J23" s="33" t="s">
        <v>162</v>
      </c>
      <c r="K23" s="33" t="s">
        <v>163</v>
      </c>
      <c r="L23" s="33" t="s">
        <v>164</v>
      </c>
      <c r="M23" s="33" t="s">
        <v>165</v>
      </c>
      <c r="N23" s="33" t="s">
        <v>42</v>
      </c>
      <c r="O23" s="33" t="s">
        <v>43</v>
      </c>
      <c r="P23" s="34">
        <v>45657</v>
      </c>
      <c r="Q23" s="33"/>
      <c r="R23" s="33"/>
      <c r="S23" s="33" t="s">
        <v>55</v>
      </c>
      <c r="T23" s="33" t="s">
        <v>45</v>
      </c>
      <c r="U23" s="33" t="s">
        <v>166</v>
      </c>
      <c r="V23" s="34">
        <v>45281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</row>
    <row r="24" spans="1:29" x14ac:dyDescent="0.3">
      <c r="A24" s="32">
        <v>20</v>
      </c>
      <c r="B24" s="33" t="s">
        <v>35</v>
      </c>
      <c r="C24" s="33" t="s">
        <v>167</v>
      </c>
      <c r="D24" s="34">
        <v>45286</v>
      </c>
      <c r="E24" s="33" t="s">
        <v>168</v>
      </c>
      <c r="F24" s="35">
        <v>1375000</v>
      </c>
      <c r="G24" s="36">
        <v>1375000</v>
      </c>
      <c r="H24" s="36">
        <v>1375000</v>
      </c>
      <c r="I24" s="17">
        <f t="shared" si="0"/>
        <v>100</v>
      </c>
      <c r="J24" s="33" t="s">
        <v>162</v>
      </c>
      <c r="K24" s="33" t="s">
        <v>163</v>
      </c>
      <c r="L24" s="33" t="s">
        <v>164</v>
      </c>
      <c r="M24" s="33" t="s">
        <v>165</v>
      </c>
      <c r="N24" s="33" t="s">
        <v>42</v>
      </c>
      <c r="O24" s="33" t="s">
        <v>43</v>
      </c>
      <c r="P24" s="34">
        <v>45361</v>
      </c>
      <c r="Q24" s="33"/>
      <c r="R24" s="33"/>
      <c r="S24" s="33" t="s">
        <v>55</v>
      </c>
      <c r="T24" s="33" t="s">
        <v>45</v>
      </c>
      <c r="U24" s="33" t="s">
        <v>166</v>
      </c>
      <c r="V24" s="34">
        <v>45281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</row>
    <row r="25" spans="1:29" x14ac:dyDescent="0.3">
      <c r="A25" s="12">
        <v>21</v>
      </c>
      <c r="B25" s="13" t="s">
        <v>35</v>
      </c>
      <c r="C25" s="13" t="s">
        <v>169</v>
      </c>
      <c r="D25" s="14">
        <v>45286</v>
      </c>
      <c r="E25" s="13" t="s">
        <v>161</v>
      </c>
      <c r="F25" s="15">
        <v>16434000</v>
      </c>
      <c r="G25" s="16">
        <v>16434000</v>
      </c>
      <c r="H25" s="16">
        <v>16434000</v>
      </c>
      <c r="I25" s="17">
        <f t="shared" si="0"/>
        <v>100</v>
      </c>
      <c r="J25" s="13" t="s">
        <v>170</v>
      </c>
      <c r="K25" s="13" t="s">
        <v>171</v>
      </c>
      <c r="L25" s="13" t="s">
        <v>172</v>
      </c>
      <c r="M25" s="13" t="s">
        <v>173</v>
      </c>
      <c r="N25" s="13" t="s">
        <v>42</v>
      </c>
      <c r="O25" s="13" t="s">
        <v>43</v>
      </c>
      <c r="P25" s="14">
        <v>45657</v>
      </c>
      <c r="Q25" s="13"/>
      <c r="R25" s="13"/>
      <c r="S25" s="13" t="s">
        <v>55</v>
      </c>
      <c r="T25" s="13" t="s">
        <v>45</v>
      </c>
      <c r="U25" s="13" t="s">
        <v>174</v>
      </c>
      <c r="V25" s="14">
        <v>45281</v>
      </c>
      <c r="W25" s="18">
        <v>1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</row>
    <row r="26" spans="1:29" x14ac:dyDescent="0.3">
      <c r="A26" s="12">
        <v>22</v>
      </c>
      <c r="B26" s="13" t="s">
        <v>35</v>
      </c>
      <c r="C26" s="13" t="s">
        <v>175</v>
      </c>
      <c r="D26" s="14">
        <v>45286</v>
      </c>
      <c r="E26" s="13" t="s">
        <v>176</v>
      </c>
      <c r="F26" s="15">
        <v>120000000</v>
      </c>
      <c r="G26" s="16">
        <v>117317151</v>
      </c>
      <c r="H26" s="16">
        <v>117000000</v>
      </c>
      <c r="I26" s="17">
        <f t="shared" si="0"/>
        <v>99.73</v>
      </c>
      <c r="J26" s="13" t="s">
        <v>170</v>
      </c>
      <c r="K26" s="13" t="s">
        <v>171</v>
      </c>
      <c r="L26" s="13" t="s">
        <v>172</v>
      </c>
      <c r="M26" s="13" t="s">
        <v>173</v>
      </c>
      <c r="N26" s="13" t="s">
        <v>42</v>
      </c>
      <c r="O26" s="18" t="s">
        <v>106</v>
      </c>
      <c r="P26" s="14">
        <v>45657</v>
      </c>
      <c r="Q26" s="13"/>
      <c r="R26" s="13"/>
      <c r="S26" s="13" t="s">
        <v>55</v>
      </c>
      <c r="T26" s="13" t="s">
        <v>45</v>
      </c>
      <c r="U26" s="13" t="s">
        <v>174</v>
      </c>
      <c r="V26" s="14">
        <v>45209</v>
      </c>
      <c r="W26" s="18">
        <v>1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</row>
    <row r="27" spans="1:29" x14ac:dyDescent="0.3">
      <c r="A27" s="12">
        <v>23</v>
      </c>
      <c r="B27" s="13" t="s">
        <v>35</v>
      </c>
      <c r="C27" s="13" t="s">
        <v>177</v>
      </c>
      <c r="D27" s="14">
        <v>45286</v>
      </c>
      <c r="E27" s="13" t="s">
        <v>161</v>
      </c>
      <c r="F27" s="15">
        <v>6000000</v>
      </c>
      <c r="G27" s="16">
        <v>6000000</v>
      </c>
      <c r="H27" s="16">
        <v>6000000</v>
      </c>
      <c r="I27" s="17">
        <f t="shared" si="0"/>
        <v>100</v>
      </c>
      <c r="J27" s="13" t="s">
        <v>170</v>
      </c>
      <c r="K27" s="13" t="s">
        <v>171</v>
      </c>
      <c r="L27" s="13" t="s">
        <v>172</v>
      </c>
      <c r="M27" s="13" t="s">
        <v>173</v>
      </c>
      <c r="N27" s="13" t="s">
        <v>42</v>
      </c>
      <c r="O27" s="13" t="s">
        <v>43</v>
      </c>
      <c r="P27" s="14">
        <v>45657</v>
      </c>
      <c r="Q27" s="13"/>
      <c r="R27" s="13"/>
      <c r="S27" s="13" t="s">
        <v>55</v>
      </c>
      <c r="T27" s="13" t="s">
        <v>45</v>
      </c>
      <c r="U27" s="13" t="s">
        <v>174</v>
      </c>
      <c r="V27" s="14">
        <v>45281</v>
      </c>
      <c r="W27" s="18">
        <v>1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</row>
    <row r="28" spans="1:29" x14ac:dyDescent="0.3">
      <c r="A28" s="12">
        <v>24</v>
      </c>
      <c r="B28" s="13" t="s">
        <v>35</v>
      </c>
      <c r="C28" s="13" t="s">
        <v>178</v>
      </c>
      <c r="D28" s="14">
        <v>45287</v>
      </c>
      <c r="E28" s="13" t="s">
        <v>161</v>
      </c>
      <c r="F28" s="15">
        <v>13104000</v>
      </c>
      <c r="G28" s="16">
        <v>13104000</v>
      </c>
      <c r="H28" s="16">
        <v>13104000</v>
      </c>
      <c r="I28" s="17">
        <f t="shared" si="0"/>
        <v>100</v>
      </c>
      <c r="J28" s="13" t="s">
        <v>179</v>
      </c>
      <c r="K28" s="13" t="s">
        <v>205</v>
      </c>
      <c r="L28" s="13" t="s">
        <v>206</v>
      </c>
      <c r="M28" s="13" t="s">
        <v>207</v>
      </c>
      <c r="N28" s="13" t="s">
        <v>42</v>
      </c>
      <c r="O28" s="13" t="s">
        <v>43</v>
      </c>
      <c r="P28" s="14">
        <v>45657</v>
      </c>
      <c r="Q28" s="13"/>
      <c r="R28" s="13"/>
      <c r="S28" s="13" t="s">
        <v>55</v>
      </c>
      <c r="T28" s="13" t="s">
        <v>45</v>
      </c>
      <c r="U28" s="13" t="s">
        <v>197</v>
      </c>
      <c r="V28" s="14">
        <v>45286</v>
      </c>
      <c r="W28" s="18">
        <v>0</v>
      </c>
      <c r="X28" s="18">
        <v>0</v>
      </c>
      <c r="Y28" s="18">
        <v>1</v>
      </c>
      <c r="Z28" s="18">
        <v>0</v>
      </c>
      <c r="AA28" s="18">
        <v>0</v>
      </c>
      <c r="AB28" s="18">
        <v>0</v>
      </c>
      <c r="AC28" s="18">
        <v>0</v>
      </c>
    </row>
    <row r="29" spans="1:29" x14ac:dyDescent="0.3">
      <c r="A29" s="12">
        <v>25</v>
      </c>
      <c r="B29" s="13" t="s">
        <v>35</v>
      </c>
      <c r="C29" s="13" t="s">
        <v>180</v>
      </c>
      <c r="D29" s="14">
        <v>45287</v>
      </c>
      <c r="E29" s="13" t="s">
        <v>161</v>
      </c>
      <c r="F29" s="15">
        <v>3300000</v>
      </c>
      <c r="G29" s="16">
        <v>3300000</v>
      </c>
      <c r="H29" s="16">
        <v>3300000</v>
      </c>
      <c r="I29" s="17">
        <f t="shared" si="0"/>
        <v>100</v>
      </c>
      <c r="J29" s="13" t="s">
        <v>181</v>
      </c>
      <c r="K29" s="13" t="s">
        <v>182</v>
      </c>
      <c r="L29" s="13" t="s">
        <v>183</v>
      </c>
      <c r="M29" s="13" t="s">
        <v>184</v>
      </c>
      <c r="N29" s="13" t="s">
        <v>185</v>
      </c>
      <c r="O29" s="13" t="s">
        <v>43</v>
      </c>
      <c r="P29" s="14">
        <v>45657</v>
      </c>
      <c r="Q29" s="13"/>
      <c r="R29" s="13"/>
      <c r="S29" s="13" t="s">
        <v>55</v>
      </c>
      <c r="T29" s="13" t="s">
        <v>45</v>
      </c>
      <c r="U29" s="13" t="s">
        <v>174</v>
      </c>
      <c r="V29" s="14">
        <v>45280</v>
      </c>
      <c r="W29" s="18">
        <v>1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</row>
    <row r="30" spans="1:29" x14ac:dyDescent="0.3">
      <c r="A30" s="12">
        <v>26</v>
      </c>
      <c r="B30" s="13" t="s">
        <v>114</v>
      </c>
      <c r="C30" s="13" t="s">
        <v>186</v>
      </c>
      <c r="D30" s="14">
        <v>45287</v>
      </c>
      <c r="E30" s="13" t="s">
        <v>187</v>
      </c>
      <c r="F30" s="15">
        <v>10000000</v>
      </c>
      <c r="G30" s="16">
        <v>10000000</v>
      </c>
      <c r="H30" s="16">
        <v>9900000</v>
      </c>
      <c r="I30" s="17">
        <f t="shared" si="0"/>
        <v>99</v>
      </c>
      <c r="J30" s="13" t="s">
        <v>188</v>
      </c>
      <c r="K30" s="13" t="s">
        <v>189</v>
      </c>
      <c r="L30" s="13" t="s">
        <v>190</v>
      </c>
      <c r="M30" s="13" t="s">
        <v>191</v>
      </c>
      <c r="N30" s="13" t="s">
        <v>42</v>
      </c>
      <c r="O30" s="13" t="s">
        <v>43</v>
      </c>
      <c r="P30" s="14">
        <v>45322</v>
      </c>
      <c r="Q30" s="13"/>
      <c r="R30" s="13"/>
      <c r="S30" s="13" t="s">
        <v>71</v>
      </c>
      <c r="T30" s="13" t="s">
        <v>45</v>
      </c>
      <c r="U30" s="13" t="s">
        <v>208</v>
      </c>
      <c r="V30" s="14">
        <v>45280</v>
      </c>
      <c r="W30" s="18">
        <v>0</v>
      </c>
      <c r="X30" s="18">
        <v>0</v>
      </c>
      <c r="Y30" s="18">
        <v>1</v>
      </c>
      <c r="Z30" s="18">
        <v>0</v>
      </c>
      <c r="AA30" s="18">
        <v>0</v>
      </c>
      <c r="AB30" s="18">
        <v>0</v>
      </c>
      <c r="AC30" s="18">
        <v>0</v>
      </c>
    </row>
    <row r="31" spans="1:29" x14ac:dyDescent="0.3">
      <c r="A31" s="12">
        <v>27</v>
      </c>
      <c r="B31" s="13" t="s">
        <v>35</v>
      </c>
      <c r="C31" s="13" t="s">
        <v>192</v>
      </c>
      <c r="D31" s="14">
        <v>45287</v>
      </c>
      <c r="E31" s="13" t="s">
        <v>161</v>
      </c>
      <c r="F31" s="15">
        <v>2700000</v>
      </c>
      <c r="G31" s="16">
        <v>2700000</v>
      </c>
      <c r="H31" s="16">
        <v>2700000</v>
      </c>
      <c r="I31" s="17">
        <f t="shared" si="0"/>
        <v>100</v>
      </c>
      <c r="J31" s="13" t="s">
        <v>193</v>
      </c>
      <c r="K31" s="13" t="s">
        <v>194</v>
      </c>
      <c r="L31" s="13" t="s">
        <v>195</v>
      </c>
      <c r="M31" s="13" t="s">
        <v>196</v>
      </c>
      <c r="N31" s="13" t="s">
        <v>42</v>
      </c>
      <c r="O31" s="13" t="s">
        <v>43</v>
      </c>
      <c r="P31" s="14">
        <v>45657</v>
      </c>
      <c r="Q31" s="13"/>
      <c r="R31" s="13"/>
      <c r="S31" s="13" t="s">
        <v>55</v>
      </c>
      <c r="T31" s="13" t="s">
        <v>45</v>
      </c>
      <c r="U31" s="13" t="s">
        <v>197</v>
      </c>
      <c r="V31" s="14">
        <v>45280</v>
      </c>
      <c r="W31" s="18">
        <v>0</v>
      </c>
      <c r="X31" s="18">
        <v>0</v>
      </c>
      <c r="Y31" s="18">
        <v>1</v>
      </c>
      <c r="Z31" s="18">
        <v>1</v>
      </c>
      <c r="AA31" s="18">
        <v>0</v>
      </c>
      <c r="AB31" s="18">
        <v>0</v>
      </c>
      <c r="AC31" s="18">
        <v>0</v>
      </c>
    </row>
    <row r="32" spans="1:29" x14ac:dyDescent="0.3">
      <c r="A32" s="12">
        <v>28</v>
      </c>
      <c r="B32" s="13" t="s">
        <v>114</v>
      </c>
      <c r="C32" s="13" t="s">
        <v>198</v>
      </c>
      <c r="D32" s="14">
        <v>45289</v>
      </c>
      <c r="E32" s="13" t="s">
        <v>161</v>
      </c>
      <c r="F32" s="15">
        <v>12780900</v>
      </c>
      <c r="G32" s="15">
        <v>12780900</v>
      </c>
      <c r="H32" s="15">
        <v>12780900</v>
      </c>
      <c r="I32" s="17">
        <f t="shared" si="0"/>
        <v>100</v>
      </c>
      <c r="J32" s="13" t="s">
        <v>199</v>
      </c>
      <c r="K32" s="13" t="s">
        <v>200</v>
      </c>
      <c r="L32" s="13" t="s">
        <v>201</v>
      </c>
      <c r="M32" s="13" t="s">
        <v>202</v>
      </c>
      <c r="N32" s="13" t="s">
        <v>42</v>
      </c>
      <c r="O32" s="13" t="s">
        <v>43</v>
      </c>
      <c r="P32" s="14">
        <v>45657</v>
      </c>
      <c r="Q32" s="13"/>
      <c r="R32" s="13"/>
      <c r="S32" s="13" t="s">
        <v>55</v>
      </c>
      <c r="T32" s="13" t="s">
        <v>45</v>
      </c>
      <c r="U32" s="13" t="s">
        <v>174</v>
      </c>
      <c r="V32" s="14">
        <v>45280</v>
      </c>
      <c r="W32" s="18">
        <v>0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</row>
  </sheetData>
  <mergeCells count="15">
    <mergeCell ref="A1:V1"/>
    <mergeCell ref="A3:A4"/>
    <mergeCell ref="B3:B4"/>
    <mergeCell ref="C3:C4"/>
    <mergeCell ref="D3:I3"/>
    <mergeCell ref="J3:M3"/>
    <mergeCell ref="N3:N4"/>
    <mergeCell ref="O3:O4"/>
    <mergeCell ref="P3:P4"/>
    <mergeCell ref="Q3:Q4"/>
    <mergeCell ref="R3:R4"/>
    <mergeCell ref="S3:S4"/>
    <mergeCell ref="T3:U3"/>
    <mergeCell ref="V3:V4"/>
    <mergeCell ref="W3:AC3"/>
  </mergeCells>
  <phoneticPr fontId="3" type="noConversion"/>
  <pageMargins left="0.7" right="0.7" top="0.75" bottom="0.75" header="0.3" footer="0.3"/>
  <pageSetup paperSize="9" scale="26" fitToHeight="0" orientation="landscape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2024-01-02T01:19:39Z</dcterms:created>
  <dcterms:modified xsi:type="dcterms:W3CDTF">2024-01-17T05:51:33Z</dcterms:modified>
</cp:coreProperties>
</file>